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Total Payments" sheetId="4" r:id="rId1"/>
  </sheets>
  <calcPr calcId="125725"/>
</workbook>
</file>

<file path=xl/calcChain.xml><?xml version="1.0" encoding="utf-8"?>
<calcChain xmlns="http://schemas.openxmlformats.org/spreadsheetml/2006/main">
  <c r="I22" i="4"/>
  <c r="H22"/>
  <c r="K19"/>
  <c r="F16"/>
  <c r="F10"/>
  <c r="F4"/>
  <c r="D14"/>
  <c r="K14" s="1"/>
  <c r="D12"/>
  <c r="K12" s="1"/>
  <c r="K21"/>
  <c r="K17"/>
  <c r="K13"/>
  <c r="K9"/>
  <c r="K5"/>
  <c r="K3"/>
  <c r="K4"/>
  <c r="K6"/>
  <c r="K7"/>
  <c r="K8"/>
  <c r="K10"/>
  <c r="K11"/>
  <c r="K15"/>
  <c r="K16"/>
  <c r="K18"/>
  <c r="K20"/>
  <c r="K2"/>
</calcChain>
</file>

<file path=xl/sharedStrings.xml><?xml version="1.0" encoding="utf-8"?>
<sst xmlns="http://schemas.openxmlformats.org/spreadsheetml/2006/main" count="31" uniqueCount="31">
  <si>
    <t>Total</t>
  </si>
  <si>
    <t>NAMES</t>
  </si>
  <si>
    <t>Representational 
Payment</t>
  </si>
  <si>
    <t>Annual
 Allowance</t>
  </si>
  <si>
    <t>Chairperson Allowance</t>
  </si>
  <si>
    <t>Vice Chairperson allowance</t>
  </si>
  <si>
    <t>Chairperson SPC</t>
  </si>
  <si>
    <t>Training 
Fees &amp; Exps</t>
  </si>
  <si>
    <t>Conference Fees &amp; Exps</t>
  </si>
  <si>
    <t>Chairperson Municipal
District</t>
  </si>
  <si>
    <t>DOMINIC CONNOLLY</t>
  </si>
  <si>
    <t>EUGENE MURPHY</t>
  </si>
  <si>
    <t>JOHN CUMMINS</t>
  </si>
  <si>
    <t>JOHN KEOGH</t>
  </si>
  <si>
    <t>JOHN NAUGHTEN</t>
  </si>
  <si>
    <t>MICHAEL CREATON</t>
  </si>
  <si>
    <t>MICHAEL MULLIGAN</t>
  </si>
  <si>
    <t>ORLA LEYDEN</t>
  </si>
  <si>
    <t>PADDY KILDUFF</t>
  </si>
  <si>
    <t>RACHEL DOHERTY</t>
  </si>
  <si>
    <t>TONY WARD</t>
  </si>
  <si>
    <t>VALERIE BYRNE</t>
  </si>
  <si>
    <t>IVAN CONNAUGHTON</t>
  </si>
  <si>
    <t>NIGEL DINEEN</t>
  </si>
  <si>
    <t>MAURA HOPKINS</t>
  </si>
  <si>
    <t>KATHLEEN SHANAGHER</t>
  </si>
  <si>
    <t>JOE MURPHY</t>
  </si>
  <si>
    <t>LIAM CALLAGHAN</t>
  </si>
  <si>
    <t>PASCHAL FITZMAURICE</t>
  </si>
  <si>
    <t>LAURENCE FALLON</t>
  </si>
  <si>
    <t>Events on behalf of RCC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</si>
</sst>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2" fontId="3" fillId="3" borderId="0" xfId="0" applyNumberFormat="1" applyFont="1" applyFill="1" applyBorder="1"/>
    <xf numFmtId="43" fontId="4" fillId="0" borderId="3" xfId="1" applyFont="1" applyBorder="1" applyAlignment="1">
      <alignment wrapText="1"/>
    </xf>
    <xf numFmtId="43" fontId="3" fillId="0" borderId="1" xfId="1" applyFont="1" applyBorder="1"/>
    <xf numFmtId="43" fontId="3" fillId="0" borderId="1" xfId="1" applyFont="1" applyBorder="1" applyAlignment="1">
      <alignment wrapText="1"/>
    </xf>
    <xf numFmtId="43" fontId="4" fillId="0" borderId="2" xfId="1" applyFont="1" applyBorder="1" applyAlignment="1">
      <alignment wrapText="1"/>
    </xf>
    <xf numFmtId="43" fontId="3" fillId="0" borderId="0" xfId="1" applyFont="1"/>
    <xf numFmtId="43" fontId="4" fillId="0" borderId="2" xfId="1" applyFont="1" applyFill="1" applyBorder="1" applyAlignment="1">
      <alignment wrapText="1"/>
    </xf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4" fillId="0" borderId="1" xfId="1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K24" sqref="K24"/>
    </sheetView>
  </sheetViews>
  <sheetFormatPr defaultRowHeight="15"/>
  <cols>
    <col min="1" max="1" width="20.5703125" customWidth="1"/>
    <col min="2" max="2" width="14.140625" customWidth="1"/>
    <col min="3" max="3" width="9.140625" customWidth="1"/>
    <col min="4" max="4" width="10.5703125" customWidth="1"/>
    <col min="5" max="5" width="11.5703125" customWidth="1"/>
    <col min="6" max="7" width="10.5703125" customWidth="1"/>
    <col min="8" max="8" width="11.140625" customWidth="1"/>
    <col min="9" max="9" width="10.85546875" customWidth="1"/>
    <col min="10" max="10" width="8.85546875" style="8" customWidth="1"/>
    <col min="11" max="11" width="13.85546875" customWidth="1"/>
  </cols>
  <sheetData>
    <row r="1" spans="1:11" s="4" customFormat="1" ht="46.5" customHeight="1">
      <c r="A1" s="1" t="s">
        <v>1</v>
      </c>
      <c r="B1" s="1" t="s">
        <v>2</v>
      </c>
      <c r="C1" s="2" t="s">
        <v>3</v>
      </c>
      <c r="D1" s="1" t="s">
        <v>4</v>
      </c>
      <c r="E1" s="1" t="s">
        <v>5</v>
      </c>
      <c r="F1" s="1" t="s">
        <v>9</v>
      </c>
      <c r="G1" s="1" t="s">
        <v>6</v>
      </c>
      <c r="H1" s="2" t="s">
        <v>7</v>
      </c>
      <c r="I1" s="2" t="s">
        <v>8</v>
      </c>
      <c r="J1" s="2" t="s">
        <v>30</v>
      </c>
      <c r="K1" s="3" t="s">
        <v>0</v>
      </c>
    </row>
    <row r="2" spans="1:11">
      <c r="A2" s="10" t="s">
        <v>10</v>
      </c>
      <c r="B2" s="11">
        <v>17143.11</v>
      </c>
      <c r="C2" s="11">
        <v>4100.3500000000004</v>
      </c>
      <c r="D2" s="11"/>
      <c r="E2" s="11"/>
      <c r="F2" s="11"/>
      <c r="G2" s="11"/>
      <c r="H2" s="11"/>
      <c r="I2" s="11"/>
      <c r="J2" s="12"/>
      <c r="K2" s="11">
        <f>SUM(B2:J2)</f>
        <v>21243.46</v>
      </c>
    </row>
    <row r="3" spans="1:11">
      <c r="A3" s="13" t="s">
        <v>11</v>
      </c>
      <c r="B3" s="11">
        <v>3174.65</v>
      </c>
      <c r="C3" s="11">
        <v>786.22</v>
      </c>
      <c r="D3" s="11"/>
      <c r="E3" s="11"/>
      <c r="F3" s="11"/>
      <c r="G3" s="11"/>
      <c r="H3" s="11"/>
      <c r="I3" s="11"/>
      <c r="J3" s="12"/>
      <c r="K3" s="11">
        <f t="shared" ref="K3:K21" si="0">SUM(B3:J3)</f>
        <v>3960.87</v>
      </c>
    </row>
    <row r="4" spans="1:11">
      <c r="A4" s="13" t="s">
        <v>12</v>
      </c>
      <c r="B4" s="11">
        <v>17143.11</v>
      </c>
      <c r="C4" s="11">
        <v>5615.16</v>
      </c>
      <c r="D4" s="11"/>
      <c r="E4" s="11"/>
      <c r="F4" s="11">
        <f>2888.91+499.98</f>
        <v>3388.89</v>
      </c>
      <c r="G4" s="11"/>
      <c r="H4" s="11">
        <v>7675.99</v>
      </c>
      <c r="I4" s="11">
        <v>665.75</v>
      </c>
      <c r="J4" s="12"/>
      <c r="K4" s="11">
        <f t="shared" si="0"/>
        <v>34488.9</v>
      </c>
    </row>
    <row r="5" spans="1:11">
      <c r="A5" s="13" t="s">
        <v>13</v>
      </c>
      <c r="B5" s="11">
        <v>17143.11</v>
      </c>
      <c r="C5" s="11">
        <v>5284.32</v>
      </c>
      <c r="D5" s="11"/>
      <c r="E5" s="11"/>
      <c r="F5" s="11"/>
      <c r="G5" s="11">
        <v>6000</v>
      </c>
      <c r="H5" s="11">
        <v>422.91</v>
      </c>
      <c r="I5" s="11">
        <v>692.65</v>
      </c>
      <c r="J5" s="12">
        <v>197.08</v>
      </c>
      <c r="K5" s="11">
        <f t="shared" si="0"/>
        <v>29740.070000000003</v>
      </c>
    </row>
    <row r="6" spans="1:11">
      <c r="A6" s="13" t="s">
        <v>14</v>
      </c>
      <c r="B6" s="11">
        <v>17143.11</v>
      </c>
      <c r="C6" s="11">
        <v>5662.44</v>
      </c>
      <c r="D6" s="11"/>
      <c r="E6" s="11"/>
      <c r="F6" s="11"/>
      <c r="G6" s="11"/>
      <c r="H6" s="11">
        <v>1282.17</v>
      </c>
      <c r="I6" s="11">
        <v>171.83</v>
      </c>
      <c r="J6" s="12"/>
      <c r="K6" s="11">
        <f t="shared" si="0"/>
        <v>24259.550000000003</v>
      </c>
    </row>
    <row r="7" spans="1:11">
      <c r="A7" s="13" t="s">
        <v>29</v>
      </c>
      <c r="B7" s="11">
        <v>17143.11</v>
      </c>
      <c r="C7" s="11">
        <v>4386.4799999999996</v>
      </c>
      <c r="D7" s="11"/>
      <c r="E7" s="11"/>
      <c r="F7" s="11"/>
      <c r="G7" s="11">
        <v>6000</v>
      </c>
      <c r="H7" s="11">
        <v>1780.58</v>
      </c>
      <c r="I7" s="11">
        <v>92.02</v>
      </c>
      <c r="J7" s="12"/>
      <c r="K7" s="11">
        <f t="shared" si="0"/>
        <v>29402.19</v>
      </c>
    </row>
    <row r="8" spans="1:11">
      <c r="A8" s="13" t="s">
        <v>15</v>
      </c>
      <c r="B8" s="11">
        <v>17143.11</v>
      </c>
      <c r="C8" s="11">
        <v>5520.6</v>
      </c>
      <c r="D8" s="11"/>
      <c r="E8" s="11"/>
      <c r="F8" s="11"/>
      <c r="G8" s="11"/>
      <c r="H8" s="11">
        <v>3138.79</v>
      </c>
      <c r="I8" s="11"/>
      <c r="J8" s="12"/>
      <c r="K8" s="11">
        <f t="shared" si="0"/>
        <v>25802.5</v>
      </c>
    </row>
    <row r="9" spans="1:11">
      <c r="A9" s="13" t="s">
        <v>16</v>
      </c>
      <c r="B9" s="11">
        <v>17143.11</v>
      </c>
      <c r="C9" s="11">
        <v>5898.72</v>
      </c>
      <c r="D9" s="11"/>
      <c r="E9" s="11"/>
      <c r="F9" s="11"/>
      <c r="G9" s="11"/>
      <c r="H9" s="11">
        <v>1937.96</v>
      </c>
      <c r="I9" s="11">
        <v>243.73</v>
      </c>
      <c r="J9" s="12"/>
      <c r="K9" s="11">
        <f t="shared" si="0"/>
        <v>25223.52</v>
      </c>
    </row>
    <row r="10" spans="1:11">
      <c r="A10" s="13" t="s">
        <v>17</v>
      </c>
      <c r="B10" s="11">
        <v>17143.11</v>
      </c>
      <c r="C10" s="11">
        <v>4386.4799999999996</v>
      </c>
      <c r="D10" s="11"/>
      <c r="E10" s="11"/>
      <c r="F10" s="11">
        <f>3104.86+499.98</f>
        <v>3604.84</v>
      </c>
      <c r="G10" s="11"/>
      <c r="H10" s="11">
        <v>945.86</v>
      </c>
      <c r="I10" s="11"/>
      <c r="J10" s="12"/>
      <c r="K10" s="11">
        <f t="shared" si="0"/>
        <v>26080.29</v>
      </c>
    </row>
    <row r="11" spans="1:11">
      <c r="A11" s="13" t="s">
        <v>28</v>
      </c>
      <c r="B11" s="11">
        <v>17143.11</v>
      </c>
      <c r="C11" s="11">
        <v>5142.6000000000004</v>
      </c>
      <c r="D11" s="11"/>
      <c r="E11" s="11">
        <v>1966.65</v>
      </c>
      <c r="F11" s="11"/>
      <c r="G11" s="11">
        <v>6000</v>
      </c>
      <c r="H11" s="11">
        <v>7942.93</v>
      </c>
      <c r="I11" s="11">
        <v>700</v>
      </c>
      <c r="J11" s="12"/>
      <c r="K11" s="11">
        <f t="shared" si="0"/>
        <v>38895.29</v>
      </c>
    </row>
    <row r="12" spans="1:11">
      <c r="A12" s="13" t="s">
        <v>18</v>
      </c>
      <c r="B12" s="11">
        <v>17143.11</v>
      </c>
      <c r="C12" s="11">
        <v>4622.76</v>
      </c>
      <c r="D12" s="14">
        <f>4916.65+5000.07</f>
        <v>9916.7199999999993</v>
      </c>
      <c r="E12" s="11"/>
      <c r="F12" s="11"/>
      <c r="G12" s="11"/>
      <c r="H12" s="11">
        <v>5798.52</v>
      </c>
      <c r="I12" s="11">
        <v>700</v>
      </c>
      <c r="J12" s="12">
        <v>194.28</v>
      </c>
      <c r="K12" s="11">
        <f t="shared" si="0"/>
        <v>38375.39</v>
      </c>
    </row>
    <row r="13" spans="1:11">
      <c r="A13" s="13" t="s">
        <v>19</v>
      </c>
      <c r="B13" s="11">
        <v>17143.11</v>
      </c>
      <c r="C13" s="11">
        <v>6040.44</v>
      </c>
      <c r="D13" s="11"/>
      <c r="E13" s="11"/>
      <c r="F13" s="11">
        <v>2611.15</v>
      </c>
      <c r="G13" s="11"/>
      <c r="H13" s="11">
        <v>5036.78</v>
      </c>
      <c r="I13" s="11">
        <v>648.30999999999995</v>
      </c>
      <c r="J13" s="12"/>
      <c r="K13" s="11">
        <f t="shared" si="0"/>
        <v>31479.79</v>
      </c>
    </row>
    <row r="14" spans="1:11">
      <c r="A14" s="13" t="s">
        <v>20</v>
      </c>
      <c r="B14" s="11">
        <v>17143.11</v>
      </c>
      <c r="C14" s="11">
        <v>4622.76</v>
      </c>
      <c r="D14" s="11">
        <f>5083.31+4999.93</f>
        <v>10083.240000000002</v>
      </c>
      <c r="E14" s="11"/>
      <c r="F14" s="11"/>
      <c r="G14" s="11">
        <v>3000</v>
      </c>
      <c r="H14" s="11">
        <v>5422.05</v>
      </c>
      <c r="I14" s="11"/>
      <c r="J14" s="12">
        <v>1093.3800000000001</v>
      </c>
      <c r="K14" s="11">
        <f t="shared" si="0"/>
        <v>41364.54</v>
      </c>
    </row>
    <row r="15" spans="1:11">
      <c r="A15" s="13" t="s">
        <v>21</v>
      </c>
      <c r="B15" s="11">
        <v>17143.11</v>
      </c>
      <c r="C15" s="11">
        <v>5000.88</v>
      </c>
      <c r="D15" s="11"/>
      <c r="E15" s="11"/>
      <c r="F15" s="11"/>
      <c r="G15" s="11"/>
      <c r="H15" s="11">
        <v>2863.52</v>
      </c>
      <c r="I15" s="11">
        <v>452.67</v>
      </c>
      <c r="J15" s="12"/>
      <c r="K15" s="11">
        <f t="shared" si="0"/>
        <v>25460.18</v>
      </c>
    </row>
    <row r="16" spans="1:11">
      <c r="A16" s="13" t="s">
        <v>22</v>
      </c>
      <c r="B16" s="11">
        <v>17143.11</v>
      </c>
      <c r="C16" s="11">
        <v>4386.4799999999996</v>
      </c>
      <c r="D16" s="11"/>
      <c r="E16" s="11"/>
      <c r="F16" s="11">
        <f>5000.04+1000</f>
        <v>6000.04</v>
      </c>
      <c r="G16" s="11"/>
      <c r="H16" s="11">
        <v>8034.09</v>
      </c>
      <c r="I16" s="11">
        <v>639.61</v>
      </c>
      <c r="J16" s="12"/>
      <c r="K16" s="11">
        <f t="shared" si="0"/>
        <v>36203.33</v>
      </c>
    </row>
    <row r="17" spans="1:11">
      <c r="A17" s="13" t="s">
        <v>23</v>
      </c>
      <c r="B17" s="11">
        <v>17143.11</v>
      </c>
      <c r="C17" s="11">
        <v>4670.04</v>
      </c>
      <c r="D17" s="11"/>
      <c r="E17" s="11">
        <v>2033.31</v>
      </c>
      <c r="F17" s="14"/>
      <c r="G17" s="11"/>
      <c r="H17" s="11">
        <v>8775.33</v>
      </c>
      <c r="I17" s="11">
        <v>700</v>
      </c>
      <c r="J17" s="12"/>
      <c r="K17" s="11">
        <f t="shared" si="0"/>
        <v>33321.79</v>
      </c>
    </row>
    <row r="18" spans="1:11">
      <c r="A18" s="13" t="s">
        <v>24</v>
      </c>
      <c r="B18" s="11">
        <v>5714.37</v>
      </c>
      <c r="C18" s="11">
        <v>1934.72</v>
      </c>
      <c r="D18" s="11"/>
      <c r="E18" s="11"/>
      <c r="F18" s="11"/>
      <c r="G18" s="11"/>
      <c r="H18" s="11">
        <v>160</v>
      </c>
      <c r="I18" s="11"/>
      <c r="J18" s="12"/>
      <c r="K18" s="11">
        <f t="shared" si="0"/>
        <v>7809.09</v>
      </c>
    </row>
    <row r="19" spans="1:11">
      <c r="A19" s="13" t="s">
        <v>25</v>
      </c>
      <c r="B19" s="11">
        <v>17143.11</v>
      </c>
      <c r="C19" s="11">
        <v>4386.4799999999996</v>
      </c>
      <c r="D19" s="11"/>
      <c r="E19" s="11"/>
      <c r="F19" s="14">
        <v>2395.1999999999998</v>
      </c>
      <c r="G19" s="11">
        <v>2612.9</v>
      </c>
      <c r="H19" s="11">
        <v>2535.08</v>
      </c>
      <c r="I19" s="11">
        <v>573.17999999999995</v>
      </c>
      <c r="J19" s="12"/>
      <c r="K19" s="11">
        <f t="shared" si="0"/>
        <v>29645.950000000004</v>
      </c>
    </row>
    <row r="20" spans="1:11" s="6" customFormat="1">
      <c r="A20" s="15" t="s">
        <v>26</v>
      </c>
      <c r="B20" s="16">
        <v>13288.18</v>
      </c>
      <c r="C20" s="16">
        <v>3804</v>
      </c>
      <c r="D20" s="16"/>
      <c r="E20" s="16"/>
      <c r="F20" s="16"/>
      <c r="G20" s="16"/>
      <c r="H20" s="16">
        <v>1693.43</v>
      </c>
      <c r="I20" s="16"/>
      <c r="J20" s="17"/>
      <c r="K20" s="11">
        <f t="shared" si="0"/>
        <v>18785.61</v>
      </c>
    </row>
    <row r="21" spans="1:11">
      <c r="A21" s="18" t="s">
        <v>27</v>
      </c>
      <c r="B21" s="11">
        <v>8526.2000000000007</v>
      </c>
      <c r="C21" s="11">
        <v>2554.21</v>
      </c>
      <c r="D21" s="11"/>
      <c r="E21" s="11"/>
      <c r="F21" s="11"/>
      <c r="G21" s="11"/>
      <c r="H21" s="11">
        <v>1389.94</v>
      </c>
      <c r="I21" s="11"/>
      <c r="J21" s="12"/>
      <c r="K21" s="11">
        <f t="shared" si="0"/>
        <v>12470.35</v>
      </c>
    </row>
    <row r="22" spans="1:11">
      <c r="B22" s="5"/>
      <c r="C22" s="5"/>
      <c r="D22" s="5"/>
      <c r="E22" s="5"/>
      <c r="F22" s="5"/>
      <c r="G22" s="5"/>
      <c r="H22" s="14">
        <f>SUM(H4:H21)</f>
        <v>66835.929999999993</v>
      </c>
      <c r="I22" s="14">
        <f>SUM(I2:I21)</f>
        <v>6279.75</v>
      </c>
      <c r="J22" s="7"/>
      <c r="K22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Payments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Cmaccarthy</dc:creator>
  <cp:lastModifiedBy>mdolan</cp:lastModifiedBy>
  <cp:lastPrinted>2017-02-07T14:46:07Z</cp:lastPrinted>
  <dcterms:created xsi:type="dcterms:W3CDTF">2017-01-12T15:09:00Z</dcterms:created>
  <dcterms:modified xsi:type="dcterms:W3CDTF">2017-02-07T15:41:28Z</dcterms:modified>
</cp:coreProperties>
</file>